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RVATSKO KATOLIČKO SVEUČILIŠTE\CENTAR ZA CJELOŽIVOTNO OBRAZOVANJE\Troškovnik\Programi\"/>
    </mc:Choice>
  </mc:AlternateContent>
  <xr:revisionPtr revIDLastSave="0" documentId="13_ncr:1_{EFC8F46E-53E8-4D7D-9CB3-D230BDF85572}" xr6:coauthVersionLast="47" xr6:coauthVersionMax="47" xr10:uidLastSave="{00000000-0000-0000-0000-000000000000}"/>
  <bookViews>
    <workbookView xWindow="17190" yWindow="0" windowWidth="34350" windowHeight="21000" tabRatio="749" activeTab="2" xr2:uid="{FE00AC4F-FF60-4E90-88D2-FD718D60FFFD}"/>
  </bookViews>
  <sheets>
    <sheet name="Prihodi" sheetId="6" r:id="rId1"/>
    <sheet name="Vrste prihoda" sheetId="12" r:id="rId2"/>
    <sheet name="Rashodi" sheetId="9" r:id="rId3"/>
    <sheet name="Vrste rashoda" sheetId="13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5" i="13"/>
  <c r="D15" i="9"/>
  <c r="D8" i="9"/>
  <c r="I2" i="13"/>
  <c r="D2" i="13"/>
  <c r="D14" i="9"/>
  <c r="D13" i="9"/>
  <c r="D12" i="9"/>
  <c r="D11" i="9"/>
  <c r="D10" i="9"/>
  <c r="D9" i="9"/>
  <c r="E8" i="9"/>
  <c r="E9" i="9"/>
  <c r="E10" i="9"/>
  <c r="E11" i="9"/>
  <c r="E12" i="9"/>
  <c r="E13" i="9"/>
  <c r="E14" i="9"/>
  <c r="E15" i="9"/>
  <c r="C5" i="12"/>
  <c r="C4" i="12"/>
  <c r="C3" i="12"/>
  <c r="C2" i="12"/>
  <c r="G25" i="13"/>
  <c r="E16" i="12"/>
  <c r="E9" i="12"/>
  <c r="E10" i="12"/>
  <c r="E11" i="12"/>
  <c r="E12" i="12"/>
  <c r="E13" i="12"/>
  <c r="E14" i="12"/>
  <c r="E15" i="12"/>
  <c r="E8" i="12"/>
  <c r="E18" i="12"/>
  <c r="D18" i="12"/>
  <c r="C18" i="12"/>
  <c r="E17" i="9"/>
  <c r="D17" i="9"/>
  <c r="C17" i="9"/>
  <c r="E17" i="6"/>
  <c r="C5" i="9"/>
  <c r="C4" i="9"/>
  <c r="C3" i="9"/>
  <c r="C2" i="9"/>
  <c r="E20" i="6"/>
  <c r="E21" i="6"/>
  <c r="F19" i="6"/>
  <c r="F20" i="6"/>
  <c r="F12" i="6"/>
  <c r="F14" i="6"/>
  <c r="F16" i="6"/>
  <c r="F10" i="6"/>
  <c r="F11" i="6"/>
  <c r="F15" i="6"/>
  <c r="F9" i="6"/>
  <c r="F13" i="6"/>
  <c r="F17" i="6"/>
  <c r="F21" i="6"/>
</calcChain>
</file>

<file path=xl/sharedStrings.xml><?xml version="1.0" encoding="utf-8"?>
<sst xmlns="http://schemas.openxmlformats.org/spreadsheetml/2006/main" count="90" uniqueCount="57">
  <si>
    <t>PRIHODI</t>
  </si>
  <si>
    <t>Oznaka /KLASA i URBROJ:</t>
  </si>
  <si>
    <t>Specifična oznaka i URBROJ</t>
  </si>
  <si>
    <t>Naziv:</t>
  </si>
  <si>
    <t>XY naziv</t>
  </si>
  <si>
    <t>Datum početka provedbe:</t>
  </si>
  <si>
    <t>-</t>
  </si>
  <si>
    <t xml:space="preserve">Datum završetka provedbe: </t>
  </si>
  <si>
    <t>Br.</t>
  </si>
  <si>
    <t>I. VRSTE PRIHODA</t>
  </si>
  <si>
    <t>Iznos u EUR</t>
  </si>
  <si>
    <t>%</t>
  </si>
  <si>
    <t>Obrazloženje stavki</t>
  </si>
  <si>
    <t>Ustanova (Sveučilište i druge ustanove)</t>
  </si>
  <si>
    <t>Prihod (kotizacija)</t>
  </si>
  <si>
    <t>Sredstva Sveučilišta</t>
  </si>
  <si>
    <t>Donator/iznos donacije</t>
  </si>
  <si>
    <t>Donacije</t>
  </si>
  <si>
    <t>Ostali prihodi</t>
  </si>
  <si>
    <t>UKUPNO</t>
  </si>
  <si>
    <t>II. PRIHODI SVEUČILIŠTA OD PROJEKATA I PROGRAMA</t>
  </si>
  <si>
    <t>Prihodi Hrvatskog katoličkog sveučilišta u skladu s "Pravilnikom Hrvatskog katoličkog sveučilišta o vlastitim prihodima"</t>
  </si>
  <si>
    <t>SVEUKUPNO</t>
  </si>
  <si>
    <t>VRSTE PRIHODA</t>
  </si>
  <si>
    <t>Prihodi po aktivnostima</t>
  </si>
  <si>
    <t>ODOBRENA SREDSTVA
(ukupno u EUR)</t>
  </si>
  <si>
    <t>SREDSTVA ZA SVEUČILIŠTE
(ukupno u EUR)</t>
  </si>
  <si>
    <t>SREDSTVA ZA AKTIVNOSTI
(ukupno u EUR)</t>
  </si>
  <si>
    <t>UKUPNI TROŠKOVI</t>
  </si>
  <si>
    <t>UKUPNO POTROŠENO</t>
  </si>
  <si>
    <t>RAZLIKA U TROŠKOVIMA</t>
  </si>
  <si>
    <t>RASHODI</t>
  </si>
  <si>
    <t>Vrste rashoda (troškova)</t>
  </si>
  <si>
    <t>ODOBRENI PRORAČUN
(ukupno u EUR)</t>
  </si>
  <si>
    <t>STVARNI TROŠKOVI 
(ukupno u EUR)</t>
  </si>
  <si>
    <t>RAZLIKA U TROŠKOVIMA
(ukupno u EUR)</t>
  </si>
  <si>
    <t>Obrazloženje stavki financijskog izvještaja</t>
  </si>
  <si>
    <t>Izdaci osoblja</t>
  </si>
  <si>
    <t>Troškovi istraživanja</t>
  </si>
  <si>
    <t>Školarine, osposobljavanje/usavršavanje</t>
  </si>
  <si>
    <t>Intelektualne i ostale usluge</t>
  </si>
  <si>
    <t>Održavanje, opremanje, nastavni materijal i licence</t>
  </si>
  <si>
    <t>Promidžba i reprezentacija (organizacija konferencija, okrugli stolovi i sl.)</t>
  </si>
  <si>
    <t>Putni troškovi</t>
  </si>
  <si>
    <t>Ostali troškovi (npr. Kotizacije,..)</t>
  </si>
  <si>
    <t>VRSTE RASKOHA (TROŠKOVI)</t>
  </si>
  <si>
    <t>Oznaka/ KLASA i URBROJ:</t>
  </si>
  <si>
    <t>Rb.</t>
  </si>
  <si>
    <t>Vrste rashoda (oznaka)</t>
  </si>
  <si>
    <t>Vrste rashoda (opis)</t>
  </si>
  <si>
    <t>Datum plaćanja</t>
  </si>
  <si>
    <t>Proračunska stavka</t>
  </si>
  <si>
    <t>Opis troška</t>
  </si>
  <si>
    <t>Dobavljač</t>
  </si>
  <si>
    <t>Broj dokumenta (broj ponude, narudžbenice, oznaka knjiženja)</t>
  </si>
  <si>
    <t>Broj bankovnog izvoda / Blagajničkog dnevnika</t>
  </si>
  <si>
    <t>Ostale napomene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</si>
</sst>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A]_-;\-* #,##0.00\ [$€-41A]_-;_-* &quot;-&quot;??\ [$€-41A]_-;_-@_-"/>
    <numFmt numFmtId="165" formatCode="_-* #,##0.0\ _k_n_-;\-* #,##0.0\ _k_n_-;_-* &quot;-&quot;?\ _k_n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Book Antiqua"/>
      <family val="1"/>
      <charset val="238"/>
    </font>
    <font>
      <sz val="9"/>
      <color theme="1"/>
      <name val="Book Antiqua"/>
      <family val="1"/>
      <charset val="238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name val="Book Antiqua"/>
      <family val="1"/>
      <charset val="238"/>
    </font>
    <font>
      <sz val="11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3" fillId="0" borderId="0" xfId="0" applyFont="1"/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2" fontId="1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/>
    </xf>
    <xf numFmtId="164" fontId="2" fillId="5" borderId="25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0" fontId="0" fillId="5" borderId="28" xfId="0" applyFill="1" applyBorder="1"/>
    <xf numFmtId="164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164" fontId="7" fillId="4" borderId="20" xfId="0" applyNumberFormat="1" applyFont="1" applyFill="1" applyBorder="1" applyAlignment="1">
      <alignment horizontal="center" vertical="center"/>
    </xf>
    <xf numFmtId="164" fontId="2" fillId="8" borderId="20" xfId="0" applyNumberFormat="1" applyFont="1" applyFill="1" applyBorder="1" applyAlignment="1" applyProtection="1">
      <alignment horizontal="center" vertical="center"/>
      <protection locked="0"/>
    </xf>
    <xf numFmtId="164" fontId="7" fillId="8" borderId="23" xfId="0" applyNumberFormat="1" applyFont="1" applyFill="1" applyBorder="1" applyAlignment="1" applyProtection="1">
      <alignment horizontal="left" vertical="center" wrapText="1"/>
      <protection locked="0"/>
    </xf>
    <xf numFmtId="0" fontId="1" fillId="8" borderId="20" xfId="0" applyFont="1" applyFill="1" applyBorder="1" applyAlignment="1" applyProtection="1">
      <alignment horizontal="center" vertical="center"/>
      <protection locked="0"/>
    </xf>
    <xf numFmtId="0" fontId="1" fillId="8" borderId="20" xfId="0" applyFont="1" applyFill="1" applyBorder="1" applyAlignment="1" applyProtection="1">
      <alignment horizontal="center" vertical="center" wrapText="1"/>
      <protection locked="0"/>
    </xf>
    <xf numFmtId="164" fontId="1" fillId="8" borderId="20" xfId="0" applyNumberFormat="1" applyFont="1" applyFill="1" applyBorder="1" applyAlignment="1" applyProtection="1">
      <alignment horizontal="center" vertical="center" wrapText="1"/>
      <protection locked="0"/>
    </xf>
    <xf numFmtId="2" fontId="1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1" fillId="8" borderId="23" xfId="0" applyFont="1" applyFill="1" applyBorder="1" applyAlignment="1" applyProtection="1">
      <alignment horizontal="center" vertical="center" wrapText="1"/>
      <protection locked="0"/>
    </xf>
    <xf numFmtId="164" fontId="1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20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2" fillId="8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5" xfId="0" applyNumberFormat="1" applyFont="1" applyFill="1" applyBorder="1" applyAlignment="1">
      <alignment horizontal="center" vertical="center"/>
    </xf>
    <xf numFmtId="164" fontId="2" fillId="3" borderId="52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>
      <alignment horizontal="center" vertical="center"/>
    </xf>
    <xf numFmtId="0" fontId="2" fillId="6" borderId="55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left" vertical="center" wrapText="1"/>
    </xf>
    <xf numFmtId="164" fontId="2" fillId="8" borderId="56" xfId="0" applyNumberFormat="1" applyFont="1" applyFill="1" applyBorder="1" applyAlignment="1" applyProtection="1">
      <alignment horizontal="center" vertical="center"/>
      <protection locked="0"/>
    </xf>
    <xf numFmtId="164" fontId="2" fillId="4" borderId="56" xfId="0" applyNumberFormat="1" applyFont="1" applyFill="1" applyBorder="1" applyAlignment="1" applyProtection="1">
      <alignment horizontal="center" vertical="center"/>
      <protection locked="0"/>
    </xf>
    <xf numFmtId="164" fontId="7" fillId="4" borderId="56" xfId="0" applyNumberFormat="1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left" vertical="center"/>
    </xf>
    <xf numFmtId="0" fontId="2" fillId="5" borderId="58" xfId="0" applyFont="1" applyFill="1" applyBorder="1" applyAlignment="1">
      <alignment horizontal="center" vertical="center" wrapText="1"/>
    </xf>
    <xf numFmtId="0" fontId="2" fillId="6" borderId="59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left" vertical="center" wrapText="1"/>
    </xf>
    <xf numFmtId="164" fontId="2" fillId="8" borderId="60" xfId="0" applyNumberFormat="1" applyFont="1" applyFill="1" applyBorder="1" applyAlignment="1" applyProtection="1">
      <alignment horizontal="center" vertical="center"/>
      <protection locked="0"/>
    </xf>
    <xf numFmtId="164" fontId="2" fillId="4" borderId="60" xfId="0" applyNumberFormat="1" applyFont="1" applyFill="1" applyBorder="1" applyAlignment="1" applyProtection="1">
      <alignment horizontal="center" vertical="center"/>
      <protection locked="0"/>
    </xf>
    <xf numFmtId="164" fontId="7" fillId="4" borderId="60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164" fontId="2" fillId="8" borderId="43" xfId="0" applyNumberFormat="1" applyFont="1" applyFill="1" applyBorder="1" applyAlignment="1" applyProtection="1">
      <alignment horizontal="center" vertical="center"/>
      <protection locked="0"/>
    </xf>
    <xf numFmtId="165" fontId="2" fillId="4" borderId="43" xfId="0" applyNumberFormat="1" applyFont="1" applyFill="1" applyBorder="1" applyAlignment="1" applyProtection="1">
      <alignment horizontal="center" vertical="center"/>
      <protection locked="0"/>
    </xf>
    <xf numFmtId="0" fontId="2" fillId="3" borderId="5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 applyProtection="1">
      <alignment horizontal="center" vertical="center"/>
      <protection locked="0"/>
    </xf>
    <xf numFmtId="164" fontId="2" fillId="8" borderId="66" xfId="0" applyNumberFormat="1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>
      <alignment horizontal="center" vertical="center"/>
    </xf>
    <xf numFmtId="164" fontId="2" fillId="8" borderId="70" xfId="0" applyNumberFormat="1" applyFont="1" applyFill="1" applyBorder="1" applyAlignment="1" applyProtection="1">
      <alignment horizontal="center" vertical="center"/>
      <protection locked="0"/>
    </xf>
    <xf numFmtId="165" fontId="2" fillId="4" borderId="46" xfId="0" applyNumberFormat="1" applyFont="1" applyFill="1" applyBorder="1" applyAlignment="1" applyProtection="1">
      <alignment horizontal="center" vertical="center"/>
      <protection locked="0"/>
    </xf>
    <xf numFmtId="164" fontId="2" fillId="8" borderId="71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>
      <alignment horizontal="center" vertical="center" wrapText="1"/>
    </xf>
    <xf numFmtId="164" fontId="6" fillId="5" borderId="21" xfId="0" applyNumberFormat="1" applyFont="1" applyFill="1" applyBorder="1" applyAlignment="1">
      <alignment horizontal="center" vertical="center" wrapText="1"/>
    </xf>
    <xf numFmtId="164" fontId="6" fillId="5" borderId="35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8" borderId="20" xfId="0" applyFont="1" applyFill="1" applyBorder="1" applyAlignment="1" applyProtection="1">
      <alignment horizontal="left" vertical="center" wrapText="1"/>
      <protection locked="0"/>
    </xf>
    <xf numFmtId="164" fontId="7" fillId="8" borderId="47" xfId="0" applyNumberFormat="1" applyFont="1" applyFill="1" applyBorder="1" applyAlignment="1" applyProtection="1">
      <alignment horizontal="left" vertical="center"/>
      <protection locked="0"/>
    </xf>
    <xf numFmtId="164" fontId="7" fillId="8" borderId="8" xfId="0" applyNumberFormat="1" applyFont="1" applyFill="1" applyBorder="1" applyAlignment="1" applyProtection="1">
      <alignment horizontal="left" vertical="center"/>
      <protection locked="0"/>
    </xf>
    <xf numFmtId="164" fontId="7" fillId="8" borderId="53" xfId="0" applyNumberFormat="1" applyFont="1" applyFill="1" applyBorder="1" applyAlignment="1" applyProtection="1">
      <alignment horizontal="left" vertical="center"/>
      <protection locked="0"/>
    </xf>
    <xf numFmtId="0" fontId="2" fillId="9" borderId="72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left" vertical="center"/>
    </xf>
    <xf numFmtId="0" fontId="2" fillId="9" borderId="21" xfId="0" applyFont="1" applyFill="1" applyBorder="1" applyAlignment="1">
      <alignment horizontal="center" vertical="center" wrapText="1"/>
    </xf>
    <xf numFmtId="0" fontId="2" fillId="9" borderId="73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left" vertical="center" wrapText="1"/>
    </xf>
    <xf numFmtId="164" fontId="2" fillId="11" borderId="20" xfId="0" applyNumberFormat="1" applyFont="1" applyFill="1" applyBorder="1" applyAlignment="1" applyProtection="1">
      <alignment horizontal="center" vertical="center"/>
      <protection locked="0"/>
    </xf>
    <xf numFmtId="164" fontId="7" fillId="8" borderId="20" xfId="0" applyNumberFormat="1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left" vertical="center" wrapText="1"/>
    </xf>
    <xf numFmtId="164" fontId="2" fillId="9" borderId="20" xfId="0" applyNumberFormat="1" applyFont="1" applyFill="1" applyBorder="1" applyAlignment="1">
      <alignment horizontal="center" vertical="center" wrapText="1"/>
    </xf>
    <xf numFmtId="164" fontId="2" fillId="9" borderId="35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 applyProtection="1">
      <alignment horizontal="left" vertical="center" wrapText="1"/>
      <protection locked="0"/>
    </xf>
    <xf numFmtId="0" fontId="1" fillId="7" borderId="23" xfId="0" applyFont="1" applyFill="1" applyBorder="1" applyAlignment="1" applyProtection="1">
      <alignment horizontal="center" vertical="center" wrapText="1"/>
      <protection locked="0"/>
    </xf>
    <xf numFmtId="2" fontId="1" fillId="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60" xfId="0" applyFont="1" applyFill="1" applyBorder="1" applyAlignment="1" applyProtection="1">
      <alignment horizontal="center" vertical="center" wrapText="1"/>
      <protection locked="0"/>
    </xf>
    <xf numFmtId="0" fontId="1" fillId="8" borderId="36" xfId="0" applyFont="1" applyFill="1" applyBorder="1" applyAlignment="1" applyProtection="1">
      <alignment horizontal="center" vertical="center" wrapText="1"/>
      <protection locked="0"/>
    </xf>
    <xf numFmtId="0" fontId="1" fillId="7" borderId="36" xfId="0" applyFont="1" applyFill="1" applyBorder="1" applyAlignment="1" applyProtection="1">
      <alignment horizontal="center" vertical="center" wrapText="1"/>
      <protection locked="0"/>
    </xf>
    <xf numFmtId="164" fontId="2" fillId="5" borderId="29" xfId="0" applyNumberFormat="1" applyFont="1" applyFill="1" applyBorder="1" applyAlignment="1">
      <alignment horizontal="center" vertical="center"/>
    </xf>
    <xf numFmtId="164" fontId="6" fillId="5" borderId="84" xfId="0" applyNumberFormat="1" applyFont="1" applyFill="1" applyBorder="1" applyAlignment="1">
      <alignment horizontal="center" vertical="center" wrapText="1"/>
    </xf>
    <xf numFmtId="164" fontId="6" fillId="5" borderId="85" xfId="0" applyNumberFormat="1" applyFont="1" applyFill="1" applyBorder="1" applyAlignment="1">
      <alignment horizontal="center"/>
    </xf>
    <xf numFmtId="0" fontId="2" fillId="5" borderId="86" xfId="0" applyFont="1" applyFill="1" applyBorder="1" applyAlignment="1">
      <alignment horizontal="center" vertical="center" wrapText="1"/>
    </xf>
    <xf numFmtId="164" fontId="7" fillId="8" borderId="87" xfId="0" applyNumberFormat="1" applyFont="1" applyFill="1" applyBorder="1" applyAlignment="1" applyProtection="1">
      <alignment horizontal="left" vertical="center" wrapText="1"/>
      <protection locked="0"/>
    </xf>
    <xf numFmtId="164" fontId="7" fillId="8" borderId="36" xfId="0" applyNumberFormat="1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1" fillId="0" borderId="3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8" borderId="30" xfId="0" applyFont="1" applyFill="1" applyBorder="1" applyAlignment="1" applyProtection="1">
      <alignment horizontal="left" vertical="center" wrapText="1"/>
      <protection locked="0"/>
    </xf>
    <xf numFmtId="0" fontId="1" fillId="8" borderId="20" xfId="0" applyFont="1" applyFill="1" applyBorder="1" applyAlignment="1" applyProtection="1">
      <alignment horizontal="left" vertical="center" wrapText="1"/>
      <protection locked="0"/>
    </xf>
    <xf numFmtId="0" fontId="1" fillId="8" borderId="39" xfId="0" applyFont="1" applyFill="1" applyBorder="1" applyAlignment="1" applyProtection="1">
      <alignment horizontal="left" vertical="center" wrapText="1"/>
      <protection locked="0"/>
    </xf>
    <xf numFmtId="0" fontId="1" fillId="0" borderId="69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8" borderId="65" xfId="0" applyFont="1" applyFill="1" applyBorder="1" applyAlignment="1" applyProtection="1">
      <alignment horizontal="left" vertical="center" wrapText="1"/>
      <protection locked="0"/>
    </xf>
    <xf numFmtId="0" fontId="1" fillId="8" borderId="60" xfId="0" applyFont="1" applyFill="1" applyBorder="1" applyAlignment="1" applyProtection="1">
      <alignment horizontal="left" vertical="center" wrapText="1"/>
      <protection locked="0"/>
    </xf>
    <xf numFmtId="0" fontId="1" fillId="8" borderId="40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164" fontId="2" fillId="3" borderId="67" xfId="0" applyNumberFormat="1" applyFont="1" applyFill="1" applyBorder="1" applyAlignment="1">
      <alignment horizontal="center" vertical="center"/>
    </xf>
    <xf numFmtId="164" fontId="2" fillId="3" borderId="54" xfId="0" applyNumberFormat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1" fillId="8" borderId="2" xfId="0" applyFont="1" applyFill="1" applyBorder="1" applyAlignment="1" applyProtection="1">
      <alignment horizontal="left" vertical="center" wrapText="1"/>
      <protection locked="0"/>
    </xf>
    <xf numFmtId="0" fontId="1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left" vertical="center"/>
      <protection locked="0"/>
    </xf>
    <xf numFmtId="0" fontId="1" fillId="8" borderId="2" xfId="0" applyFont="1" applyFill="1" applyBorder="1" applyAlignment="1" applyProtection="1">
      <alignment horizontal="left" vertical="center"/>
      <protection locked="0"/>
    </xf>
    <xf numFmtId="0" fontId="1" fillId="8" borderId="8" xfId="0" applyFont="1" applyFill="1" applyBorder="1" applyAlignment="1" applyProtection="1">
      <alignment horizontal="left" vertical="center"/>
      <protection locked="0"/>
    </xf>
    <xf numFmtId="0" fontId="1" fillId="8" borderId="24" xfId="0" applyFont="1" applyFill="1" applyBorder="1" applyAlignment="1" applyProtection="1">
      <alignment horizontal="left" vertical="center"/>
      <protection locked="0"/>
    </xf>
    <xf numFmtId="0" fontId="1" fillId="8" borderId="29" xfId="0" applyFont="1" applyFill="1" applyBorder="1" applyAlignment="1" applyProtection="1">
      <alignment horizontal="left" vertical="center"/>
      <protection locked="0"/>
    </xf>
    <xf numFmtId="0" fontId="1" fillId="8" borderId="10" xfId="0" applyFont="1" applyFill="1" applyBorder="1" applyAlignment="1" applyProtection="1">
      <alignment horizontal="left" vertical="center"/>
      <protection locked="0"/>
    </xf>
    <xf numFmtId="0" fontId="2" fillId="10" borderId="26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 applyProtection="1">
      <alignment horizontal="left" vertical="center" wrapText="1"/>
      <protection locked="0"/>
    </xf>
    <xf numFmtId="0" fontId="1" fillId="8" borderId="13" xfId="0" applyFont="1" applyFill="1" applyBorder="1" applyAlignment="1" applyProtection="1">
      <alignment horizontal="left" vertical="center" wrapText="1"/>
      <protection locked="0"/>
    </xf>
    <xf numFmtId="0" fontId="2" fillId="9" borderId="17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 applyProtection="1">
      <alignment horizontal="left" vertical="center" wrapText="1"/>
      <protection locked="0"/>
    </xf>
    <xf numFmtId="0" fontId="2" fillId="8" borderId="13" xfId="0" applyFont="1" applyFill="1" applyBorder="1" applyAlignment="1" applyProtection="1">
      <alignment horizontal="left" vertical="center" wrapText="1"/>
      <protection locked="0"/>
    </xf>
    <xf numFmtId="0" fontId="2" fillId="10" borderId="19" xfId="0" applyFont="1" applyFill="1" applyBorder="1" applyAlignment="1">
      <alignment horizontal="left" vertical="center"/>
    </xf>
    <xf numFmtId="0" fontId="2" fillId="10" borderId="27" xfId="0" applyFont="1" applyFill="1" applyBorder="1" applyAlignment="1">
      <alignment horizontal="left" vertical="center"/>
    </xf>
    <xf numFmtId="0" fontId="1" fillId="8" borderId="29" xfId="0" applyFont="1" applyFill="1" applyBorder="1" applyAlignment="1" applyProtection="1">
      <alignment horizontal="left" vertical="center" wrapText="1"/>
      <protection locked="0"/>
    </xf>
    <xf numFmtId="0" fontId="1" fillId="8" borderId="16" xfId="0" applyFont="1" applyFill="1" applyBorder="1" applyAlignment="1" applyProtection="1">
      <alignment horizontal="left" vertical="center" wrapText="1"/>
      <protection locked="0"/>
    </xf>
    <xf numFmtId="0" fontId="1" fillId="8" borderId="12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2" fillId="9" borderId="74" xfId="0" applyFont="1" applyFill="1" applyBorder="1" applyAlignment="1">
      <alignment horizontal="center"/>
    </xf>
    <xf numFmtId="0" fontId="2" fillId="9" borderId="75" xfId="0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2" fillId="9" borderId="37" xfId="0" applyFont="1" applyFill="1" applyBorder="1" applyAlignment="1">
      <alignment horizontal="center"/>
    </xf>
    <xf numFmtId="164" fontId="2" fillId="9" borderId="36" xfId="0" applyNumberFormat="1" applyFont="1" applyFill="1" applyBorder="1" applyAlignment="1">
      <alignment horizontal="center" vertical="center" wrapText="1"/>
    </xf>
    <xf numFmtId="164" fontId="2" fillId="9" borderId="38" xfId="0" applyNumberFormat="1" applyFont="1" applyFill="1" applyBorder="1" applyAlignment="1">
      <alignment horizontal="center" vertical="center" wrapText="1"/>
    </xf>
    <xf numFmtId="164" fontId="7" fillId="5" borderId="82" xfId="0" applyNumberFormat="1" applyFont="1" applyFill="1" applyBorder="1" applyAlignment="1">
      <alignment horizontal="center" vertical="center" wrapText="1"/>
    </xf>
    <xf numFmtId="164" fontId="7" fillId="5" borderId="83" xfId="0" applyNumberFormat="1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/>
    </xf>
    <xf numFmtId="0" fontId="7" fillId="5" borderId="61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2" fillId="5" borderId="76" xfId="0" applyFont="1" applyFill="1" applyBorder="1" applyAlignment="1">
      <alignment horizontal="center" vertical="center"/>
    </xf>
    <xf numFmtId="0" fontId="2" fillId="5" borderId="77" xfId="0" applyFont="1" applyFill="1" applyBorder="1" applyAlignment="1">
      <alignment horizontal="center" vertical="center"/>
    </xf>
    <xf numFmtId="0" fontId="2" fillId="5" borderId="78" xfId="0" applyFont="1" applyFill="1" applyBorder="1" applyAlignment="1">
      <alignment horizontal="center" vertical="center"/>
    </xf>
    <xf numFmtId="0" fontId="6" fillId="6" borderId="76" xfId="0" applyFont="1" applyFill="1" applyBorder="1" applyAlignment="1">
      <alignment vertical="center"/>
    </xf>
    <xf numFmtId="0" fontId="6" fillId="6" borderId="77" xfId="0" applyFont="1" applyFill="1" applyBorder="1" applyAlignment="1">
      <alignment vertical="center"/>
    </xf>
    <xf numFmtId="0" fontId="1" fillId="0" borderId="77" xfId="0" applyFont="1" applyBorder="1" applyAlignment="1">
      <alignment horizontal="left" vertical="center"/>
    </xf>
    <xf numFmtId="0" fontId="1" fillId="0" borderId="79" xfId="0" applyFont="1" applyBorder="1" applyAlignment="1">
      <alignment horizontal="left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80" xfId="0" applyFont="1" applyFill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7237-0653-4C58-B420-C5AEDC9ADF4C}">
  <sheetPr>
    <tabColor theme="4" tint="0.59999389629810485"/>
  </sheetPr>
  <dimension ref="A1:H21"/>
  <sheetViews>
    <sheetView zoomScale="160" zoomScaleNormal="100" workbookViewId="0">
      <selection activeCell="D5" sqref="D5:G5"/>
    </sheetView>
  </sheetViews>
  <sheetFormatPr defaultColWidth="8.85546875" defaultRowHeight="15"/>
  <cols>
    <col min="1" max="1" width="8.7109375" customWidth="1"/>
    <col min="2" max="2" width="12.7109375" customWidth="1"/>
    <col min="3" max="3" width="8.7109375" customWidth="1"/>
    <col min="4" max="4" width="50.42578125" customWidth="1"/>
    <col min="5" max="6" width="13.28515625" customWidth="1"/>
    <col min="7" max="7" width="33.42578125" customWidth="1"/>
    <col min="8" max="8" width="8.85546875" style="67"/>
  </cols>
  <sheetData>
    <row r="1" spans="1:8" ht="45.2" customHeight="1">
      <c r="A1" s="97" t="s">
        <v>0</v>
      </c>
      <c r="B1" s="98"/>
      <c r="C1" s="98"/>
      <c r="D1" s="98"/>
      <c r="E1" s="98"/>
      <c r="F1" s="99"/>
      <c r="G1" s="100"/>
    </row>
    <row r="2" spans="1:8" ht="56.25" customHeight="1">
      <c r="A2" s="131" t="s">
        <v>1</v>
      </c>
      <c r="B2" s="132"/>
      <c r="C2" s="133"/>
      <c r="D2" s="137" t="s">
        <v>2</v>
      </c>
      <c r="E2" s="137"/>
      <c r="F2" s="138"/>
      <c r="G2" s="139"/>
    </row>
    <row r="3" spans="1:8" ht="56.25" customHeight="1">
      <c r="A3" s="128" t="s">
        <v>3</v>
      </c>
      <c r="B3" s="129"/>
      <c r="C3" s="130"/>
      <c r="D3" s="140" t="s">
        <v>4</v>
      </c>
      <c r="E3" s="140"/>
      <c r="F3" s="141"/>
      <c r="G3" s="142"/>
    </row>
    <row r="4" spans="1:8" ht="16.5">
      <c r="A4" s="128" t="s">
        <v>5</v>
      </c>
      <c r="B4" s="129"/>
      <c r="C4" s="130"/>
      <c r="D4" s="143" t="s">
        <v>6</v>
      </c>
      <c r="E4" s="143"/>
      <c r="F4" s="144"/>
      <c r="G4" s="145"/>
    </row>
    <row r="5" spans="1:8" ht="17.25" thickBot="1">
      <c r="A5" s="134" t="s">
        <v>7</v>
      </c>
      <c r="B5" s="135"/>
      <c r="C5" s="136"/>
      <c r="D5" s="146" t="s">
        <v>6</v>
      </c>
      <c r="E5" s="146"/>
      <c r="F5" s="147"/>
      <c r="G5" s="148"/>
    </row>
    <row r="6" spans="1:8" ht="17.25" thickBot="1">
      <c r="A6" s="125"/>
      <c r="B6" s="126"/>
      <c r="C6" s="126"/>
      <c r="D6" s="126"/>
      <c r="E6" s="127"/>
      <c r="F6" s="32"/>
      <c r="G6" s="32"/>
    </row>
    <row r="7" spans="1:8" ht="15.75" thickBot="1">
      <c r="A7" s="120" t="s">
        <v>0</v>
      </c>
      <c r="B7" s="121"/>
      <c r="C7" s="121"/>
      <c r="D7" s="121"/>
      <c r="E7" s="121"/>
      <c r="F7" s="121"/>
      <c r="G7" s="122"/>
      <c r="H7" s="68"/>
    </row>
    <row r="8" spans="1:8" ht="30.75" thickBot="1">
      <c r="A8" s="54" t="s">
        <v>8</v>
      </c>
      <c r="B8" s="104" t="s">
        <v>9</v>
      </c>
      <c r="C8" s="104"/>
      <c r="D8" s="105"/>
      <c r="E8" s="55" t="s">
        <v>10</v>
      </c>
      <c r="F8" s="55" t="s">
        <v>11</v>
      </c>
      <c r="G8" s="56" t="s">
        <v>12</v>
      </c>
    </row>
    <row r="9" spans="1:8" ht="48" customHeight="1">
      <c r="A9" s="51">
        <v>1</v>
      </c>
      <c r="B9" s="101" t="s">
        <v>13</v>
      </c>
      <c r="C9" s="102"/>
      <c r="D9" s="103"/>
      <c r="E9" s="52" t="s">
        <v>6</v>
      </c>
      <c r="F9" s="53" t="str">
        <f>IFERROR(E9/E$21*100,"-")</f>
        <v>-</v>
      </c>
      <c r="G9" s="70"/>
      <c r="H9" s="68"/>
    </row>
    <row r="10" spans="1:8" ht="48" customHeight="1">
      <c r="A10" s="6">
        <v>2</v>
      </c>
      <c r="B10" s="107" t="s">
        <v>14</v>
      </c>
      <c r="C10" s="108"/>
      <c r="D10" s="109"/>
      <c r="E10" s="33" t="s">
        <v>6</v>
      </c>
      <c r="F10" s="36" t="str">
        <f t="shared" ref="F10:F16" si="0">IFERROR(E10/E$21*100,"-")</f>
        <v>-</v>
      </c>
      <c r="G10" s="71"/>
    </row>
    <row r="11" spans="1:8" ht="48" customHeight="1">
      <c r="A11" s="6">
        <v>3</v>
      </c>
      <c r="B11" s="118" t="s">
        <v>15</v>
      </c>
      <c r="C11" s="119"/>
      <c r="D11" s="119"/>
      <c r="E11" s="33" t="s">
        <v>6</v>
      </c>
      <c r="F11" s="36" t="str">
        <f t="shared" si="0"/>
        <v>-</v>
      </c>
      <c r="G11" s="71"/>
    </row>
    <row r="12" spans="1:8" ht="48" customHeight="1">
      <c r="A12" s="6">
        <v>4</v>
      </c>
      <c r="B12" s="107" t="s">
        <v>16</v>
      </c>
      <c r="C12" s="108"/>
      <c r="D12" s="109"/>
      <c r="E12" s="33" t="s">
        <v>6</v>
      </c>
      <c r="F12" s="36" t="str">
        <f t="shared" si="0"/>
        <v>-</v>
      </c>
      <c r="G12" s="71"/>
    </row>
    <row r="13" spans="1:8" ht="48" customHeight="1">
      <c r="A13" s="6">
        <v>5</v>
      </c>
      <c r="B13" s="107" t="s">
        <v>17</v>
      </c>
      <c r="C13" s="108"/>
      <c r="D13" s="109"/>
      <c r="E13" s="33" t="s">
        <v>6</v>
      </c>
      <c r="F13" s="36" t="str">
        <f t="shared" si="0"/>
        <v>-</v>
      </c>
      <c r="G13" s="71"/>
    </row>
    <row r="14" spans="1:8" ht="48" customHeight="1">
      <c r="A14" s="6">
        <v>6</v>
      </c>
      <c r="B14" s="107" t="s">
        <v>18</v>
      </c>
      <c r="C14" s="108"/>
      <c r="D14" s="109"/>
      <c r="E14" s="33" t="s">
        <v>6</v>
      </c>
      <c r="F14" s="36" t="str">
        <f t="shared" si="0"/>
        <v>-</v>
      </c>
      <c r="G14" s="71"/>
    </row>
    <row r="15" spans="1:8" ht="48" customHeight="1">
      <c r="A15" s="6">
        <v>6</v>
      </c>
      <c r="B15" s="110"/>
      <c r="C15" s="111"/>
      <c r="D15" s="112"/>
      <c r="E15" s="33"/>
      <c r="F15" s="36" t="str">
        <f t="shared" si="0"/>
        <v>-</v>
      </c>
      <c r="G15" s="71"/>
    </row>
    <row r="16" spans="1:8" ht="48" customHeight="1" thickBot="1">
      <c r="A16" s="57">
        <v>7</v>
      </c>
      <c r="B16" s="115"/>
      <c r="C16" s="116"/>
      <c r="D16" s="117"/>
      <c r="E16" s="59"/>
      <c r="F16" s="58" t="str">
        <f t="shared" si="0"/>
        <v>-</v>
      </c>
      <c r="G16" s="72"/>
    </row>
    <row r="17" spans="1:7" ht="15" customHeight="1" thickBot="1">
      <c r="A17" s="106" t="s">
        <v>19</v>
      </c>
      <c r="B17" s="104"/>
      <c r="C17" s="104"/>
      <c r="D17" s="104"/>
      <c r="E17" s="34">
        <f>SUM(E9:E16)</f>
        <v>0</v>
      </c>
      <c r="F17" s="37">
        <f>SUM(F9:F16)</f>
        <v>0</v>
      </c>
      <c r="G17" s="35" t="s">
        <v>6</v>
      </c>
    </row>
    <row r="18" spans="1:7" ht="30.75" thickBot="1">
      <c r="A18" s="54" t="s">
        <v>8</v>
      </c>
      <c r="B18" s="104" t="s">
        <v>20</v>
      </c>
      <c r="C18" s="104"/>
      <c r="D18" s="104"/>
      <c r="E18" s="64" t="s">
        <v>10</v>
      </c>
      <c r="F18" s="55" t="s">
        <v>11</v>
      </c>
      <c r="G18" s="56" t="s">
        <v>12</v>
      </c>
    </row>
    <row r="19" spans="1:7" ht="48" customHeight="1" thickBot="1">
      <c r="A19" s="60">
        <v>1</v>
      </c>
      <c r="B19" s="113" t="s">
        <v>21</v>
      </c>
      <c r="C19" s="114"/>
      <c r="D19" s="114"/>
      <c r="E19" s="61" t="s">
        <v>6</v>
      </c>
      <c r="F19" s="62" t="str">
        <f t="shared" ref="F19" si="1">IFERROR(E19/E$21*100,"-")</f>
        <v>-</v>
      </c>
      <c r="G19" s="63"/>
    </row>
    <row r="20" spans="1:7" ht="15.75" thickBot="1">
      <c r="A20" s="106" t="s">
        <v>19</v>
      </c>
      <c r="B20" s="104"/>
      <c r="C20" s="104"/>
      <c r="D20" s="104"/>
      <c r="E20" s="34" t="str">
        <f>E19</f>
        <v>-</v>
      </c>
      <c r="F20" s="37">
        <f>SUM(F19)</f>
        <v>0</v>
      </c>
      <c r="G20" s="123" t="s">
        <v>6</v>
      </c>
    </row>
    <row r="21" spans="1:7" ht="15.75" thickBot="1">
      <c r="A21" s="106" t="s">
        <v>22</v>
      </c>
      <c r="B21" s="104"/>
      <c r="C21" s="104"/>
      <c r="D21" s="104"/>
      <c r="E21" s="34">
        <f>SUM(E17,E20)</f>
        <v>0</v>
      </c>
      <c r="F21" s="37">
        <f>SUM(F17,F20)</f>
        <v>0</v>
      </c>
      <c r="G21" s="124"/>
    </row>
  </sheetData>
  <mergeCells count="26">
    <mergeCell ref="G20:G21"/>
    <mergeCell ref="A6:E6"/>
    <mergeCell ref="A4:C4"/>
    <mergeCell ref="A2:C2"/>
    <mergeCell ref="A3:C3"/>
    <mergeCell ref="A5:C5"/>
    <mergeCell ref="D2:G2"/>
    <mergeCell ref="D3:G3"/>
    <mergeCell ref="D4:G4"/>
    <mergeCell ref="D5:G5"/>
    <mergeCell ref="A1:G1"/>
    <mergeCell ref="B9:D9"/>
    <mergeCell ref="B8:D8"/>
    <mergeCell ref="A17:D17"/>
    <mergeCell ref="A21:D21"/>
    <mergeCell ref="B13:D13"/>
    <mergeCell ref="B15:D15"/>
    <mergeCell ref="A20:D20"/>
    <mergeCell ref="B10:D10"/>
    <mergeCell ref="B19:D19"/>
    <mergeCell ref="B18:D18"/>
    <mergeCell ref="B16:D16"/>
    <mergeCell ref="B12:D12"/>
    <mergeCell ref="B14:D14"/>
    <mergeCell ref="B11:D11"/>
    <mergeCell ref="A7:G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1DD4C-945A-AF43-B273-DBED37A87C4A}">
  <sheetPr>
    <tabColor theme="8" tint="0.59999389629810485"/>
  </sheetPr>
  <dimension ref="A1:F21"/>
  <sheetViews>
    <sheetView zoomScaleNormal="175" workbookViewId="0">
      <selection activeCell="E16" sqref="E16"/>
    </sheetView>
  </sheetViews>
  <sheetFormatPr defaultColWidth="8.85546875" defaultRowHeight="15"/>
  <cols>
    <col min="1" max="1" width="8.7109375" customWidth="1"/>
    <col min="2" max="2" width="40.85546875" customWidth="1"/>
    <col min="3" max="5" width="21.7109375" customWidth="1"/>
    <col min="6" max="6" width="32.140625" customWidth="1"/>
  </cols>
  <sheetData>
    <row r="1" spans="1:6" ht="45.2" customHeight="1">
      <c r="A1" s="153" t="s">
        <v>23</v>
      </c>
      <c r="B1" s="154"/>
      <c r="C1" s="154"/>
      <c r="D1" s="154"/>
      <c r="E1" s="154"/>
      <c r="F1" s="155"/>
    </row>
    <row r="2" spans="1:6" ht="56.25" customHeight="1">
      <c r="A2" s="149" t="s">
        <v>1</v>
      </c>
      <c r="B2" s="150"/>
      <c r="C2" s="138" t="str">
        <f>Prihodi!D2</f>
        <v>Specifična oznaka i URBROJ</v>
      </c>
      <c r="D2" s="151"/>
      <c r="E2" s="151"/>
      <c r="F2" s="152"/>
    </row>
    <row r="3" spans="1:6" ht="56.25" customHeight="1">
      <c r="A3" s="149" t="s">
        <v>3</v>
      </c>
      <c r="B3" s="150"/>
      <c r="C3" s="141" t="str">
        <f>Prihodi!D3</f>
        <v>XY naziv</v>
      </c>
      <c r="D3" s="156"/>
      <c r="E3" s="156"/>
      <c r="F3" s="157"/>
    </row>
    <row r="4" spans="1:6" ht="16.5">
      <c r="A4" s="149" t="s">
        <v>5</v>
      </c>
      <c r="B4" s="150"/>
      <c r="C4" s="138" t="str">
        <f>Prihodi!D4</f>
        <v>-</v>
      </c>
      <c r="D4" s="151"/>
      <c r="E4" s="151"/>
      <c r="F4" s="152"/>
    </row>
    <row r="5" spans="1:6" ht="17.25" thickBot="1">
      <c r="A5" s="158" t="s">
        <v>7</v>
      </c>
      <c r="B5" s="159"/>
      <c r="C5" s="160" t="str">
        <f>Prihodi!D5</f>
        <v>-</v>
      </c>
      <c r="D5" s="161"/>
      <c r="E5" s="161"/>
      <c r="F5" s="162"/>
    </row>
    <row r="6" spans="1:6" ht="17.25" thickBot="1">
      <c r="A6" s="163"/>
      <c r="B6" s="164"/>
      <c r="C6" s="164"/>
    </row>
    <row r="7" spans="1:6" ht="45">
      <c r="A7" s="73" t="s">
        <v>8</v>
      </c>
      <c r="B7" s="74" t="s">
        <v>24</v>
      </c>
      <c r="C7" s="75" t="s">
        <v>25</v>
      </c>
      <c r="D7" s="75" t="s">
        <v>26</v>
      </c>
      <c r="E7" s="75" t="s">
        <v>27</v>
      </c>
      <c r="F7" s="76" t="s">
        <v>12</v>
      </c>
    </row>
    <row r="8" spans="1:6" ht="48" customHeight="1">
      <c r="A8" s="77">
        <v>1</v>
      </c>
      <c r="B8" s="78"/>
      <c r="C8" s="79"/>
      <c r="D8" s="20">
        <v>0</v>
      </c>
      <c r="E8" s="80">
        <f>C8</f>
        <v>0</v>
      </c>
      <c r="F8" s="21"/>
    </row>
    <row r="9" spans="1:6" ht="48" customHeight="1">
      <c r="A9" s="77">
        <v>2</v>
      </c>
      <c r="B9" s="78"/>
      <c r="C9" s="79"/>
      <c r="D9" s="20">
        <v>0</v>
      </c>
      <c r="E9" s="80">
        <f t="shared" ref="E9:E15" si="0">C9</f>
        <v>0</v>
      </c>
      <c r="F9" s="21"/>
    </row>
    <row r="10" spans="1:6" ht="48" customHeight="1">
      <c r="A10" s="77">
        <v>3</v>
      </c>
      <c r="B10" s="78"/>
      <c r="C10" s="79"/>
      <c r="D10" s="20">
        <v>0</v>
      </c>
      <c r="E10" s="80">
        <f t="shared" si="0"/>
        <v>0</v>
      </c>
      <c r="F10" s="21"/>
    </row>
    <row r="11" spans="1:6" ht="48" customHeight="1">
      <c r="A11" s="77">
        <v>4</v>
      </c>
      <c r="B11" s="78"/>
      <c r="C11" s="79"/>
      <c r="D11" s="20">
        <v>0</v>
      </c>
      <c r="E11" s="80">
        <f t="shared" si="0"/>
        <v>0</v>
      </c>
      <c r="F11" s="21"/>
    </row>
    <row r="12" spans="1:6" ht="48" customHeight="1">
      <c r="A12" s="77">
        <v>5</v>
      </c>
      <c r="B12" s="78"/>
      <c r="C12" s="79"/>
      <c r="D12" s="20">
        <v>0</v>
      </c>
      <c r="E12" s="80">
        <f t="shared" si="0"/>
        <v>0</v>
      </c>
      <c r="F12" s="21"/>
    </row>
    <row r="13" spans="1:6" ht="48" customHeight="1">
      <c r="A13" s="77">
        <v>6</v>
      </c>
      <c r="B13" s="78"/>
      <c r="C13" s="79"/>
      <c r="D13" s="20">
        <v>0</v>
      </c>
      <c r="E13" s="80">
        <f t="shared" si="0"/>
        <v>0</v>
      </c>
      <c r="F13" s="21"/>
    </row>
    <row r="14" spans="1:6" ht="48" customHeight="1">
      <c r="A14" s="77">
        <v>7</v>
      </c>
      <c r="B14" s="81"/>
      <c r="C14" s="79"/>
      <c r="D14" s="20">
        <v>0</v>
      </c>
      <c r="E14" s="80">
        <f t="shared" si="0"/>
        <v>0</v>
      </c>
      <c r="F14" s="21"/>
    </row>
    <row r="15" spans="1:6" ht="48" customHeight="1">
      <c r="A15" s="77">
        <v>8</v>
      </c>
      <c r="B15" s="78"/>
      <c r="C15" s="79"/>
      <c r="D15" s="20">
        <v>0</v>
      </c>
      <c r="E15" s="80">
        <f t="shared" si="0"/>
        <v>0</v>
      </c>
      <c r="F15" s="21"/>
    </row>
    <row r="16" spans="1:6" ht="48" customHeight="1">
      <c r="A16" s="77">
        <v>9</v>
      </c>
      <c r="B16" s="78"/>
      <c r="C16" s="79"/>
      <c r="D16" s="20">
        <v>0</v>
      </c>
      <c r="E16" s="80">
        <f>C16</f>
        <v>0</v>
      </c>
      <c r="F16" s="21"/>
    </row>
    <row r="17" spans="1:6" s="18" customFormat="1" ht="30">
      <c r="A17" s="165"/>
      <c r="B17" s="166"/>
      <c r="C17" s="82" t="s">
        <v>28</v>
      </c>
      <c r="D17" s="82" t="s">
        <v>29</v>
      </c>
      <c r="E17" s="82" t="s">
        <v>30</v>
      </c>
      <c r="F17" s="169"/>
    </row>
    <row r="18" spans="1:6" ht="15.75" thickBot="1">
      <c r="A18" s="167"/>
      <c r="B18" s="168"/>
      <c r="C18" s="83">
        <f>SUM(C8:C16)</f>
        <v>0</v>
      </c>
      <c r="D18" s="83">
        <f>SUM(D8:D16)</f>
        <v>0</v>
      </c>
      <c r="E18" s="83">
        <f>SUM(E8:E16)</f>
        <v>0</v>
      </c>
      <c r="F18" s="170"/>
    </row>
    <row r="21" spans="1:6">
      <c r="A21" s="1"/>
      <c r="B21" s="1"/>
    </row>
  </sheetData>
  <mergeCells count="12">
    <mergeCell ref="A5:B5"/>
    <mergeCell ref="C5:F5"/>
    <mergeCell ref="A6:C6"/>
    <mergeCell ref="A17:B18"/>
    <mergeCell ref="F17:F18"/>
    <mergeCell ref="A4:B4"/>
    <mergeCell ref="C4:F4"/>
    <mergeCell ref="A1:F1"/>
    <mergeCell ref="A2:B2"/>
    <mergeCell ref="C2:F2"/>
    <mergeCell ref="A3:B3"/>
    <mergeCell ref="C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8921-BF0E-4C42-9768-545FB5636FC5}">
  <sheetPr>
    <tabColor theme="7" tint="0.59999389629810485"/>
  </sheetPr>
  <dimension ref="A1:F19"/>
  <sheetViews>
    <sheetView tabSelected="1" topLeftCell="A3" zoomScale="115" zoomScaleNormal="115" workbookViewId="0">
      <selection activeCell="A7" sqref="A7:XFD7"/>
    </sheetView>
  </sheetViews>
  <sheetFormatPr defaultColWidth="8.85546875" defaultRowHeight="15"/>
  <cols>
    <col min="1" max="1" width="8.7109375" customWidth="1"/>
    <col min="2" max="2" width="40.85546875" customWidth="1"/>
    <col min="3" max="5" width="21.7109375" customWidth="1"/>
    <col min="6" max="6" width="32.140625" customWidth="1"/>
  </cols>
  <sheetData>
    <row r="1" spans="1:6" ht="45.2" customHeight="1">
      <c r="A1" s="177" t="s">
        <v>31</v>
      </c>
      <c r="B1" s="178"/>
      <c r="C1" s="178"/>
      <c r="D1" s="178"/>
      <c r="E1" s="178"/>
      <c r="F1" s="179"/>
    </row>
    <row r="2" spans="1:6" ht="56.25" customHeight="1">
      <c r="A2" s="187" t="s">
        <v>1</v>
      </c>
      <c r="B2" s="188"/>
      <c r="C2" s="118" t="str">
        <f>Prihodi!D2</f>
        <v>Specifična oznaka i URBROJ</v>
      </c>
      <c r="D2" s="119"/>
      <c r="E2" s="119"/>
      <c r="F2" s="180"/>
    </row>
    <row r="3" spans="1:6" ht="56.25" customHeight="1">
      <c r="A3" s="187" t="s">
        <v>3</v>
      </c>
      <c r="B3" s="188"/>
      <c r="C3" s="181" t="str">
        <f>Prihodi!D3</f>
        <v>XY naziv</v>
      </c>
      <c r="D3" s="182"/>
      <c r="E3" s="182"/>
      <c r="F3" s="183"/>
    </row>
    <row r="4" spans="1:6" ht="16.5">
      <c r="A4" s="187" t="s">
        <v>5</v>
      </c>
      <c r="B4" s="188"/>
      <c r="C4" s="118" t="str">
        <f>Prihodi!D4</f>
        <v>-</v>
      </c>
      <c r="D4" s="119"/>
      <c r="E4" s="119"/>
      <c r="F4" s="180"/>
    </row>
    <row r="5" spans="1:6" ht="17.25" thickBot="1">
      <c r="A5" s="189" t="s">
        <v>7</v>
      </c>
      <c r="B5" s="190"/>
      <c r="C5" s="184" t="str">
        <f>Prihodi!D5</f>
        <v>-</v>
      </c>
      <c r="D5" s="185"/>
      <c r="E5" s="185"/>
      <c r="F5" s="186"/>
    </row>
    <row r="6" spans="1:6" ht="17.25" thickBot="1">
      <c r="A6" s="163"/>
      <c r="B6" s="164"/>
      <c r="C6" s="164"/>
    </row>
    <row r="7" spans="1:6" ht="45.75" thickBot="1">
      <c r="A7" s="43" t="s">
        <v>8</v>
      </c>
      <c r="B7" s="44" t="s">
        <v>32</v>
      </c>
      <c r="C7" s="45" t="s">
        <v>33</v>
      </c>
      <c r="D7" s="45" t="s">
        <v>34</v>
      </c>
      <c r="E7" s="45" t="s">
        <v>35</v>
      </c>
      <c r="F7" s="94" t="s">
        <v>36</v>
      </c>
    </row>
    <row r="8" spans="1:6" ht="48" customHeight="1">
      <c r="A8" s="38">
        <v>1</v>
      </c>
      <c r="B8" s="39" t="s">
        <v>37</v>
      </c>
      <c r="C8" s="40"/>
      <c r="D8" s="41">
        <f>SUMIF('Vrste rashoda'!$B$5:$B$24,Rashodi!$A8,'Vrste rashoda'!$G$5:$G$24)</f>
        <v>0</v>
      </c>
      <c r="E8" s="42">
        <f>SUM(D8-C8)</f>
        <v>0</v>
      </c>
      <c r="F8" s="95"/>
    </row>
    <row r="9" spans="1:6" ht="48" customHeight="1">
      <c r="A9" s="9">
        <v>2</v>
      </c>
      <c r="B9" s="5" t="s">
        <v>38</v>
      </c>
      <c r="C9" s="20"/>
      <c r="D9" s="17">
        <f>SUMIF('Vrste rashoda'!$B$5:$B$24,Rashodi!$A9,'Vrste rashoda'!$G$5:$G$24)</f>
        <v>0</v>
      </c>
      <c r="E9" s="19">
        <f>SUM(D9-C9)</f>
        <v>0</v>
      </c>
      <c r="F9" s="21"/>
    </row>
    <row r="10" spans="1:6" ht="48" customHeight="1">
      <c r="A10" s="9">
        <v>3</v>
      </c>
      <c r="B10" s="5" t="s">
        <v>39</v>
      </c>
      <c r="C10" s="20"/>
      <c r="D10" s="17">
        <f>SUMIF('Vrste rashoda'!$B$5:$B$24,Rashodi!$A10,'Vrste rashoda'!$G$5:$G$24)</f>
        <v>0</v>
      </c>
      <c r="E10" s="19">
        <f t="shared" ref="E10:E15" si="0">SUM(D10-C10)</f>
        <v>0</v>
      </c>
      <c r="F10" s="21"/>
    </row>
    <row r="11" spans="1:6" ht="48" customHeight="1">
      <c r="A11" s="9">
        <v>4</v>
      </c>
      <c r="B11" s="5" t="s">
        <v>40</v>
      </c>
      <c r="C11" s="20"/>
      <c r="D11" s="17">
        <f>SUMIF('Vrste rashoda'!$B$5:$B$24,Rashodi!$A11,'Vrste rashoda'!$G$5:$G$24)</f>
        <v>0</v>
      </c>
      <c r="E11" s="19">
        <f t="shared" si="0"/>
        <v>0</v>
      </c>
      <c r="F11" s="21"/>
    </row>
    <row r="12" spans="1:6" ht="48" customHeight="1">
      <c r="A12" s="9">
        <v>5</v>
      </c>
      <c r="B12" s="5" t="s">
        <v>41</v>
      </c>
      <c r="C12" s="20"/>
      <c r="D12" s="17">
        <f>SUMIF('Vrste rashoda'!$B$5:$B$24,Rashodi!$A12,'Vrste rashoda'!$G$5:$G$24)</f>
        <v>0</v>
      </c>
      <c r="E12" s="19">
        <f t="shared" si="0"/>
        <v>0</v>
      </c>
      <c r="F12" s="21"/>
    </row>
    <row r="13" spans="1:6" ht="48" customHeight="1">
      <c r="A13" s="9">
        <v>6</v>
      </c>
      <c r="B13" s="5" t="s">
        <v>42</v>
      </c>
      <c r="C13" s="20"/>
      <c r="D13" s="17">
        <f>SUMIF('Vrste rashoda'!$B$5:$B$24,Rashodi!$A13,'Vrste rashoda'!$G$5:$G$24)</f>
        <v>0</v>
      </c>
      <c r="E13" s="19">
        <f t="shared" si="0"/>
        <v>0</v>
      </c>
      <c r="F13" s="21"/>
    </row>
    <row r="14" spans="1:6" ht="48" customHeight="1">
      <c r="A14" s="9">
        <v>7</v>
      </c>
      <c r="B14" s="30" t="s">
        <v>43</v>
      </c>
      <c r="C14" s="20"/>
      <c r="D14" s="17">
        <f>SUMIF('Vrste rashoda'!$B$5:$B$24,Rashodi!$A14,'Vrste rashoda'!$G$5:$G$24)</f>
        <v>0</v>
      </c>
      <c r="E14" s="19">
        <f t="shared" ref="E14" si="1">SUM(D14-C14)</f>
        <v>0</v>
      </c>
      <c r="F14" s="21"/>
    </row>
    <row r="15" spans="1:6" ht="48" customHeight="1" thickBot="1">
      <c r="A15" s="46">
        <v>8</v>
      </c>
      <c r="B15" s="47" t="s">
        <v>44</v>
      </c>
      <c r="C15" s="48"/>
      <c r="D15" s="49">
        <f>SUMIF('Vrste rashoda'!$B$5:$B$24,Rashodi!$A15,'Vrste rashoda'!$G$5:$G$24)</f>
        <v>0</v>
      </c>
      <c r="E15" s="50">
        <f t="shared" si="0"/>
        <v>0</v>
      </c>
      <c r="F15" s="96"/>
    </row>
    <row r="16" spans="1:6" s="18" customFormat="1" ht="30">
      <c r="A16" s="173"/>
      <c r="B16" s="174"/>
      <c r="C16" s="65" t="s">
        <v>28</v>
      </c>
      <c r="D16" s="65" t="s">
        <v>29</v>
      </c>
      <c r="E16" s="92" t="s">
        <v>30</v>
      </c>
      <c r="F16" s="171"/>
    </row>
    <row r="17" spans="1:6" ht="15.75" customHeight="1" thickBot="1">
      <c r="A17" s="175"/>
      <c r="B17" s="176"/>
      <c r="C17" s="66">
        <f>SUM(C8:C15)</f>
        <v>0</v>
      </c>
      <c r="D17" s="66">
        <f t="shared" ref="D17" si="2">SUM(D8:D15)</f>
        <v>0</v>
      </c>
      <c r="E17" s="93">
        <f>SUM(E8:E15)</f>
        <v>0</v>
      </c>
      <c r="F17" s="172"/>
    </row>
    <row r="19" spans="1:6">
      <c r="A19" s="1"/>
      <c r="B19" s="1"/>
    </row>
  </sheetData>
  <mergeCells count="12">
    <mergeCell ref="F16:F17"/>
    <mergeCell ref="A16:B17"/>
    <mergeCell ref="A1:F1"/>
    <mergeCell ref="C2:F2"/>
    <mergeCell ref="C3:F3"/>
    <mergeCell ref="C4:F4"/>
    <mergeCell ref="C5:F5"/>
    <mergeCell ref="A2:B2"/>
    <mergeCell ref="A3:B3"/>
    <mergeCell ref="A4:B4"/>
    <mergeCell ref="A5:B5"/>
    <mergeCell ref="A6:C6"/>
  </mergeCells>
  <pageMargins left="0.7" right="0.7" top="0.75" bottom="0.75" header="0.3" footer="0.3"/>
  <pageSetup paperSize="9" orientation="portrait" r:id="rId1"/>
  <ignoredErrors>
    <ignoredError sqref="E15 E9:E13 D8:D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B3E02-F029-4217-8AC1-33527944C27F}">
  <sheetPr>
    <tabColor theme="7" tint="0.59999389629810485"/>
  </sheetPr>
  <dimension ref="A1:L25"/>
  <sheetViews>
    <sheetView zoomScale="85" zoomScaleNormal="85" workbookViewId="0">
      <selection activeCell="F5" sqref="F5"/>
    </sheetView>
  </sheetViews>
  <sheetFormatPr defaultColWidth="8.85546875" defaultRowHeight="15"/>
  <cols>
    <col min="1" max="2" width="12.28515625" customWidth="1"/>
    <col min="3" max="3" width="29.42578125" customWidth="1"/>
    <col min="4" max="5" width="12.28515625" customWidth="1"/>
    <col min="6" max="6" width="29.42578125" customWidth="1"/>
    <col min="7" max="7" width="12.28515625" style="3" customWidth="1"/>
    <col min="8" max="8" width="12.28515625" customWidth="1"/>
    <col min="9" max="10" width="29.42578125" customWidth="1"/>
    <col min="11" max="11" width="30.140625" customWidth="1"/>
  </cols>
  <sheetData>
    <row r="1" spans="1:12" ht="44.85" customHeight="1" thickBot="1">
      <c r="A1" s="191" t="s">
        <v>45</v>
      </c>
      <c r="B1" s="192"/>
      <c r="C1" s="192"/>
      <c r="D1" s="192"/>
      <c r="E1" s="192"/>
      <c r="F1" s="192"/>
      <c r="G1" s="192"/>
      <c r="H1" s="192"/>
      <c r="I1" s="192"/>
      <c r="J1" s="192"/>
      <c r="K1" s="193"/>
    </row>
    <row r="2" spans="1:12" ht="49.5" customHeight="1" thickBot="1">
      <c r="A2" s="194" t="s">
        <v>46</v>
      </c>
      <c r="B2" s="195"/>
      <c r="C2" s="195"/>
      <c r="D2" s="196" t="str">
        <f>Prihodi!D2</f>
        <v>Specifična oznaka i URBROJ</v>
      </c>
      <c r="E2" s="196"/>
      <c r="F2" s="197"/>
      <c r="G2" s="198" t="s">
        <v>3</v>
      </c>
      <c r="H2" s="199"/>
      <c r="I2" s="200" t="str">
        <f>Prihodi!D3</f>
        <v>XY naziv</v>
      </c>
      <c r="J2" s="201"/>
      <c r="K2" s="202"/>
    </row>
    <row r="3" spans="1:12" ht="17.25" thickBot="1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5"/>
    </row>
    <row r="4" spans="1:12" ht="65.25" customHeight="1">
      <c r="A4" s="10" t="s">
        <v>47</v>
      </c>
      <c r="B4" s="11" t="s">
        <v>48</v>
      </c>
      <c r="C4" s="11" t="s">
        <v>49</v>
      </c>
      <c r="D4" s="11" t="s">
        <v>50</v>
      </c>
      <c r="E4" s="7" t="s">
        <v>51</v>
      </c>
      <c r="F4" s="12" t="s">
        <v>52</v>
      </c>
      <c r="G4" s="13" t="s">
        <v>10</v>
      </c>
      <c r="H4" s="7" t="s">
        <v>53</v>
      </c>
      <c r="I4" s="7" t="s">
        <v>54</v>
      </c>
      <c r="J4" s="8" t="s">
        <v>55</v>
      </c>
      <c r="K4" s="84" t="s">
        <v>56</v>
      </c>
    </row>
    <row r="5" spans="1:12" ht="48" customHeight="1">
      <c r="A5" s="9">
        <v>1</v>
      </c>
      <c r="B5" s="22"/>
      <c r="C5" s="31" t="str">
        <f>IFERROR(VLOOKUP(B5,Rashodi!$A$8:$B$15,2,FALSE),"")</f>
        <v/>
      </c>
      <c r="D5" s="23"/>
      <c r="E5" s="23"/>
      <c r="F5" s="69"/>
      <c r="G5" s="24"/>
      <c r="H5" s="25"/>
      <c r="I5" s="26"/>
      <c r="J5" s="27"/>
      <c r="K5" s="85"/>
      <c r="L5" s="2"/>
    </row>
    <row r="6" spans="1:12" ht="48" customHeight="1">
      <c r="A6" s="9">
        <v>2</v>
      </c>
      <c r="B6" s="22"/>
      <c r="C6" s="31" t="str">
        <f>IFERROR(VLOOKUP(B6,Rashodi!$A$8:$B$15,2,FALSE),"")</f>
        <v/>
      </c>
      <c r="D6" s="23"/>
      <c r="E6" s="23"/>
      <c r="F6" s="69"/>
      <c r="G6" s="24"/>
      <c r="H6" s="25"/>
      <c r="I6" s="26"/>
      <c r="J6" s="27"/>
      <c r="K6" s="85"/>
      <c r="L6" s="2"/>
    </row>
    <row r="7" spans="1:12" ht="48" customHeight="1">
      <c r="A7" s="9">
        <v>3</v>
      </c>
      <c r="B7" s="22"/>
      <c r="C7" s="31" t="str">
        <f>IFERROR(VLOOKUP(B7,Rashodi!$A$8:$B$15,2,FALSE),"")</f>
        <v/>
      </c>
      <c r="D7" s="23"/>
      <c r="E7" s="23"/>
      <c r="F7" s="69"/>
      <c r="G7" s="24"/>
      <c r="H7" s="25"/>
      <c r="I7" s="26"/>
      <c r="J7" s="27"/>
      <c r="K7" s="85"/>
      <c r="L7" s="2"/>
    </row>
    <row r="8" spans="1:12" ht="48" customHeight="1">
      <c r="A8" s="9">
        <v>4</v>
      </c>
      <c r="B8" s="22"/>
      <c r="C8" s="31" t="str">
        <f>IFERROR(VLOOKUP(B8,Rashodi!$A$8:$B$15,2,FALSE),"")</f>
        <v/>
      </c>
      <c r="D8" s="23"/>
      <c r="E8" s="23"/>
      <c r="F8" s="69"/>
      <c r="G8" s="28"/>
      <c r="H8" s="23"/>
      <c r="I8" s="23"/>
      <c r="J8" s="27"/>
      <c r="K8" s="85"/>
      <c r="L8" s="4"/>
    </row>
    <row r="9" spans="1:12" ht="48" customHeight="1">
      <c r="A9" s="9">
        <v>5</v>
      </c>
      <c r="B9" s="22"/>
      <c r="C9" s="31" t="str">
        <f>IFERROR(VLOOKUP(B9,Rashodi!$A$8:$B$15,2,FALSE),"")</f>
        <v/>
      </c>
      <c r="D9" s="23"/>
      <c r="E9" s="23"/>
      <c r="F9" s="69"/>
      <c r="G9" s="24"/>
      <c r="H9" s="25"/>
      <c r="I9" s="29"/>
      <c r="J9" s="27"/>
      <c r="K9" s="85"/>
      <c r="L9" s="4"/>
    </row>
    <row r="10" spans="1:12" ht="48" customHeight="1">
      <c r="A10" s="9">
        <v>6</v>
      </c>
      <c r="B10" s="22"/>
      <c r="C10" s="31" t="str">
        <f>IFERROR(VLOOKUP(B10,Rashodi!$A$8:$B$15,2,FALSE),"")</f>
        <v/>
      </c>
      <c r="D10" s="23"/>
      <c r="E10" s="23"/>
      <c r="F10" s="69"/>
      <c r="G10" s="24"/>
      <c r="H10" s="25"/>
      <c r="I10" s="23"/>
      <c r="J10" s="27"/>
      <c r="K10" s="85"/>
      <c r="L10" s="4"/>
    </row>
    <row r="11" spans="1:12" ht="48" customHeight="1">
      <c r="A11" s="9">
        <v>7</v>
      </c>
      <c r="B11" s="22"/>
      <c r="C11" s="31" t="str">
        <f>IFERROR(VLOOKUP(B11,Rashodi!$A$8:$B$15,2,FALSE),"")</f>
        <v/>
      </c>
      <c r="D11" s="23"/>
      <c r="E11" s="23"/>
      <c r="F11" s="69"/>
      <c r="G11" s="24"/>
      <c r="H11" s="25"/>
      <c r="I11" s="23"/>
      <c r="J11" s="27"/>
      <c r="K11" s="85"/>
      <c r="L11" s="4"/>
    </row>
    <row r="12" spans="1:12" ht="48" customHeight="1">
      <c r="A12" s="9">
        <v>8</v>
      </c>
      <c r="B12" s="22"/>
      <c r="C12" s="31" t="str">
        <f>IFERROR(VLOOKUP(B12,Rashodi!$A$8:$B$15,2,FALSE),"")</f>
        <v/>
      </c>
      <c r="D12" s="23"/>
      <c r="E12" s="23"/>
      <c r="F12" s="69"/>
      <c r="G12" s="24"/>
      <c r="H12" s="25"/>
      <c r="I12" s="23"/>
      <c r="J12" s="27"/>
      <c r="K12" s="85"/>
      <c r="L12" s="4"/>
    </row>
    <row r="13" spans="1:12" ht="48" customHeight="1">
      <c r="A13" s="9">
        <v>9</v>
      </c>
      <c r="B13" s="22"/>
      <c r="C13" s="31" t="str">
        <f>IFERROR(VLOOKUP(B13,Rashodi!$A$8:$B$15,2,FALSE),"")</f>
        <v/>
      </c>
      <c r="D13" s="23"/>
      <c r="E13" s="23"/>
      <c r="F13" s="69"/>
      <c r="G13" s="24"/>
      <c r="H13" s="25"/>
      <c r="I13" s="29"/>
      <c r="J13" s="27"/>
      <c r="K13" s="85"/>
      <c r="L13" s="4"/>
    </row>
    <row r="14" spans="1:12" ht="48" customHeight="1">
      <c r="A14" s="9">
        <v>10</v>
      </c>
      <c r="B14" s="22"/>
      <c r="C14" s="31" t="str">
        <f>IFERROR(VLOOKUP(B14,Rashodi!$A$8:$B$15,2,FALSE),"")</f>
        <v/>
      </c>
      <c r="D14" s="23"/>
      <c r="E14" s="23"/>
      <c r="F14" s="69"/>
      <c r="G14" s="24"/>
      <c r="H14" s="25"/>
      <c r="I14" s="23"/>
      <c r="J14" s="27"/>
      <c r="K14" s="85"/>
      <c r="L14" s="4"/>
    </row>
    <row r="15" spans="1:12" ht="48" customHeight="1">
      <c r="A15" s="9">
        <v>11</v>
      </c>
      <c r="B15" s="22"/>
      <c r="C15" s="31" t="str">
        <f>IFERROR(VLOOKUP(B15,Rashodi!$A$8:$B$15,2,FALSE),"")</f>
        <v/>
      </c>
      <c r="D15" s="23"/>
      <c r="E15" s="23"/>
      <c r="F15" s="69"/>
      <c r="G15" s="24"/>
      <c r="H15" s="25"/>
      <c r="I15" s="23"/>
      <c r="J15" s="27"/>
      <c r="K15" s="85"/>
      <c r="L15" s="4"/>
    </row>
    <row r="16" spans="1:12" ht="48" customHeight="1">
      <c r="A16" s="9">
        <v>12</v>
      </c>
      <c r="B16" s="22"/>
      <c r="C16" s="31" t="str">
        <f>IFERROR(VLOOKUP(B16,Rashodi!$A$8:$B$15,2,FALSE),"")</f>
        <v/>
      </c>
      <c r="D16" s="23"/>
      <c r="E16" s="23"/>
      <c r="F16" s="69"/>
      <c r="G16" s="24"/>
      <c r="H16" s="25"/>
      <c r="I16" s="23"/>
      <c r="J16" s="27"/>
      <c r="K16" s="85"/>
      <c r="L16" s="4"/>
    </row>
    <row r="17" spans="1:12" ht="48" customHeight="1">
      <c r="A17" s="9">
        <v>13</v>
      </c>
      <c r="B17" s="22"/>
      <c r="C17" s="31" t="str">
        <f>IFERROR(VLOOKUP(B17,Rashodi!$A$8:$B$15,2,FALSE),"")</f>
        <v/>
      </c>
      <c r="D17" s="23"/>
      <c r="E17" s="23"/>
      <c r="F17" s="69"/>
      <c r="G17" s="24"/>
      <c r="H17" s="25"/>
      <c r="I17" s="23"/>
      <c r="J17" s="27"/>
      <c r="K17" s="85"/>
      <c r="L17" s="4"/>
    </row>
    <row r="18" spans="1:12" ht="48" customHeight="1">
      <c r="A18" s="9">
        <v>14</v>
      </c>
      <c r="B18" s="22"/>
      <c r="C18" s="31" t="str">
        <f>IFERROR(VLOOKUP(B18,Rashodi!$A$8:$B$15,2,FALSE),"")</f>
        <v/>
      </c>
      <c r="D18" s="23"/>
      <c r="E18" s="23"/>
      <c r="F18" s="69"/>
      <c r="G18" s="24"/>
      <c r="H18" s="25"/>
      <c r="I18" s="23"/>
      <c r="J18" s="27"/>
      <c r="K18" s="85"/>
      <c r="L18" s="4"/>
    </row>
    <row r="19" spans="1:12" ht="48" customHeight="1">
      <c r="A19" s="9">
        <v>15</v>
      </c>
      <c r="B19" s="22"/>
      <c r="C19" s="31" t="str">
        <f>IFERROR(VLOOKUP(B19,Rashodi!$A$8:$B$15,2,FALSE),"")</f>
        <v/>
      </c>
      <c r="D19" s="23"/>
      <c r="E19" s="23"/>
      <c r="F19" s="69"/>
      <c r="G19" s="24"/>
      <c r="H19" s="25"/>
      <c r="I19" s="23"/>
      <c r="J19" s="27"/>
      <c r="K19" s="85"/>
      <c r="L19" s="4"/>
    </row>
    <row r="20" spans="1:12" ht="48" customHeight="1">
      <c r="A20" s="9">
        <v>16</v>
      </c>
      <c r="B20" s="22"/>
      <c r="C20" s="31" t="str">
        <f>IFERROR(VLOOKUP(B20,Rashodi!$A$8:$B$15,2,FALSE),"")</f>
        <v/>
      </c>
      <c r="D20" s="23"/>
      <c r="E20" s="23"/>
      <c r="F20" s="69"/>
      <c r="G20" s="24"/>
      <c r="H20" s="25"/>
      <c r="I20" s="23"/>
      <c r="J20" s="27"/>
      <c r="K20" s="85"/>
      <c r="L20" s="4"/>
    </row>
    <row r="21" spans="1:12" ht="48" customHeight="1">
      <c r="A21" s="9">
        <v>17</v>
      </c>
      <c r="B21" s="22"/>
      <c r="C21" s="31" t="str">
        <f>IFERROR(VLOOKUP(B21,Rashodi!$A$8:$B$15,2,FALSE),"")</f>
        <v/>
      </c>
      <c r="D21" s="23"/>
      <c r="E21" s="23"/>
      <c r="F21" s="69"/>
      <c r="G21" s="24"/>
      <c r="H21" s="25"/>
      <c r="I21" s="23"/>
      <c r="J21" s="27"/>
      <c r="K21" s="85"/>
      <c r="L21" s="4"/>
    </row>
    <row r="22" spans="1:12" ht="48" customHeight="1">
      <c r="A22" s="9">
        <v>18</v>
      </c>
      <c r="B22" s="22"/>
      <c r="C22" s="31" t="str">
        <f>IFERROR(VLOOKUP(B22,Rashodi!$A$8:$B$15,2,FALSE),"")</f>
        <v/>
      </c>
      <c r="D22" s="23"/>
      <c r="E22" s="23"/>
      <c r="F22" s="69"/>
      <c r="G22" s="24"/>
      <c r="H22" s="25"/>
      <c r="I22" s="23"/>
      <c r="J22" s="27"/>
      <c r="K22" s="85"/>
      <c r="L22" s="4"/>
    </row>
    <row r="23" spans="1:12" ht="48" customHeight="1">
      <c r="A23" s="9">
        <v>19</v>
      </c>
      <c r="B23" s="22"/>
      <c r="C23" s="31" t="str">
        <f>IFERROR(VLOOKUP(B23,Rashodi!$A$8:$B$15,2,FALSE),"")</f>
        <v/>
      </c>
      <c r="D23" s="23"/>
      <c r="E23" s="23"/>
      <c r="F23" s="69"/>
      <c r="G23" s="24"/>
      <c r="H23" s="25"/>
      <c r="I23" s="23"/>
      <c r="J23" s="27"/>
      <c r="K23" s="86"/>
      <c r="L23" s="4"/>
    </row>
    <row r="24" spans="1:12" ht="48" customHeight="1" thickBot="1">
      <c r="A24" s="9">
        <v>20</v>
      </c>
      <c r="B24" s="22"/>
      <c r="C24" s="31" t="str">
        <f>IFERROR(VLOOKUP(B24,Rashodi!$A$8:$B$15,2,FALSE),"")</f>
        <v/>
      </c>
      <c r="D24" s="23"/>
      <c r="E24" s="23"/>
      <c r="F24" s="69"/>
      <c r="G24" s="24"/>
      <c r="H24" s="87"/>
      <c r="I24" s="88"/>
      <c r="J24" s="89"/>
      <c r="K24" s="90"/>
      <c r="L24" s="4"/>
    </row>
    <row r="25" spans="1:12" ht="16.5" customHeight="1" thickBot="1">
      <c r="A25" s="16"/>
      <c r="B25" s="15"/>
      <c r="C25" s="15"/>
      <c r="D25" s="15"/>
      <c r="E25" s="15"/>
      <c r="F25" s="14" t="s">
        <v>19</v>
      </c>
      <c r="G25" s="91">
        <f>SUM(G5:G24)</f>
        <v>0</v>
      </c>
      <c r="H25" s="191"/>
      <c r="I25" s="192"/>
      <c r="J25" s="192"/>
      <c r="K25" s="193"/>
    </row>
  </sheetData>
  <mergeCells count="7">
    <mergeCell ref="H25:K25"/>
    <mergeCell ref="A1:K1"/>
    <mergeCell ref="A2:C2"/>
    <mergeCell ref="D2:F2"/>
    <mergeCell ref="G2:H2"/>
    <mergeCell ref="I2:K2"/>
    <mergeCell ref="A3:K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Stanka Oršolić</dc:creator>
  <cp:keywords/>
  <dc:description/>
  <cp:lastModifiedBy>Centar za programe stručnog usavršavanja i druge programe</cp:lastModifiedBy>
  <cp:revision/>
  <dcterms:created xsi:type="dcterms:W3CDTF">2025-05-19T13:00:42Z</dcterms:created>
  <dcterms:modified xsi:type="dcterms:W3CDTF">2026-05-12T13:52:00Z</dcterms:modified>
  <cp:category/>
  <cp:contentStatus/>
</cp:coreProperties>
</file>